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EE52BEBC-1738-4DF0-8164-468EEEB567FB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0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<sst xmlns="http://schemas.openxmlformats.org/spreadsheetml/2006/main" count="133" uniqueCount="130">
  <si>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</si>
  <si>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</si>
  <si>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</si>
  <si>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</si>
  <si>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</si>
  <si>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</si>
  <si>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</si>
  <si>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</si>
  <si>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</si>
  <si>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</si>
  <si>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</si>
  <si>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</si>
  <si>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</si>
  <si>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</si>
  <si>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</si>
  <si>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</si>
  <si>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</si>
  <si>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</si>
  <si>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</si>
  <si>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</si>
  <si>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</si>
  <si>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</si>
  <si>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</si>
  <si>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</si>
  <si>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</si>
  <si>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</si>
  <si>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</si>
  <si>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</si>
  <si>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</si>
  <si>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</si>
  <si>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</si>
  <si>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</si>
  <si>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</si>
  <si>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</si>
  <si>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</si>
  <si>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</si>
  <si>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</si>
  <si>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</si>
  <si>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</si>
  <si>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</si>
  <si>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</si>
  <si>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</si>
  <si>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</si>
  <si>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</si>
  <si>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</si>
  <si>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</si>
  <si>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</si>
  <si>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</si>
  <si>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</si>
  <si>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</si>
  <si>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</si>
  <si>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</si>
  <si>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</si>
  <si>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</si>
  <si>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</si>
  <si>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</si>
  <si>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</si>
  <si>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</si>
  <si>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</si>
  <si>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</si>
  <si>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</si>
  <si>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</si>
  <si>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</si>
  <si>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</si>
  <si>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</si>
  <si>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</si>
  <si>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</si>
  <si>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</si>
  <si>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</si>
  <si>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</si>
  <si>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</si>
  <si>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</si>
  <si>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</si>
  <si>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</si>
  <si>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</si>
  <si>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</si>
  <si>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</si>
  <si>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</si>
  <si>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</si>
  <si>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</si>
  <si>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</si>
  <si>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</si>
  <si>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</si>
  <si>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</si>
  <si>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</si>
  <si>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</si>
  <si>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</si>
  <si>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</si>
  <si>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</si>
  <si>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</si>
  <si>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</si>
  <si>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</si>
  <si>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</si>
  <si>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</si>
  <si>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</si>
  <si>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</si>
  <si>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</si>
  <si>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</si>
  <si>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</si>
  <si>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</si>
  <si>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</si>
  <si>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</si>
  <si>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</si>
  <si>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</si>
  <si>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</si>
  <si>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</si>
  <si>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</si>
  <si>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</si>
  <si>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</si>
  <si>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</si>
  <si>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</si>
  <si>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</si>
  <si>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</si>
  <si>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</si>
  <si>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</si>
  <si>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</si>
  <si>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</si>
  <si>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</si>
  <si>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</si>
  <si>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</si>
  <si>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</si>
  <si>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MATAMOROS, CHIH.</t>
  </si>
  <si>
    <t>Al 31 de diciembre de 2024 y al 31 de diciembre de 2023 (b)</t>
  </si>
  <si>
    <t>2024 (d)</t>
  </si>
  <si>
    <t>31 de diciembre de 2023 (e)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</si>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</sst>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/>
  <dimension ref="B1:S149"/>
  <sheetViews>
    <sheetView tabSelected="1" zoomScale="90" zoomScaleNormal="90" workbookViewId="0">
      <selection activeCell="G91" sqref="A1:H9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5" t="s">
        <v>122</v>
      </c>
      <c r="C4" s="36"/>
      <c r="D4" s="36"/>
      <c r="E4" s="36"/>
      <c r="F4" s="36"/>
      <c r="G4" s="37"/>
    </row>
    <row r="5" spans="2:8" ht="15.75" thickBot="1" x14ac:dyDescent="0.3">
      <c r="B5" s="38" t="s">
        <v>2</v>
      </c>
      <c r="C5" s="39"/>
      <c r="D5" s="39"/>
      <c r="E5" s="39"/>
      <c r="F5" s="39"/>
      <c r="G5" s="40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1445767.94</v>
      </c>
      <c r="D9" s="18">
        <f>SUM(D10:D16)</f>
        <v>182382.57</v>
      </c>
      <c r="E9" s="10" t="s">
        <v>9</v>
      </c>
      <c r="F9" s="18">
        <f>SUM(F10:F18)</f>
        <v>2042389.4699999997</v>
      </c>
      <c r="G9" s="18">
        <f>SUM(G10:G18)</f>
        <v>792177.97</v>
      </c>
    </row>
    <row r="10" spans="2:8" x14ac:dyDescent="0.25">
      <c r="B10" s="11" t="s">
        <v>10</v>
      </c>
      <c r="C10" s="24">
        <v>2500</v>
      </c>
      <c r="D10" s="24">
        <v>2500</v>
      </c>
      <c r="E10" s="12" t="s">
        <v>11</v>
      </c>
      <c r="F10" s="24">
        <v>2272.65</v>
      </c>
      <c r="G10" s="24">
        <v>1174.28</v>
      </c>
    </row>
    <row r="11" spans="2:8" x14ac:dyDescent="0.25">
      <c r="B11" s="11" t="s">
        <v>12</v>
      </c>
      <c r="C11" s="24">
        <v>1414321.78</v>
      </c>
      <c r="D11" s="24">
        <v>150936.41</v>
      </c>
      <c r="E11" s="12" t="s">
        <v>13</v>
      </c>
      <c r="F11" s="24">
        <v>1976405.31</v>
      </c>
      <c r="G11" s="24">
        <v>739208.23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30523.88</v>
      </c>
      <c r="G14" s="24">
        <v>15614.52</v>
      </c>
    </row>
    <row r="15" spans="2:8" ht="24" x14ac:dyDescent="0.25">
      <c r="B15" s="11" t="s">
        <v>20</v>
      </c>
      <c r="C15" s="24">
        <v>28946.16</v>
      </c>
      <c r="D15" s="24">
        <v>28946.16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33187.629999999997</v>
      </c>
      <c r="G16" s="24">
        <v>36180.94</v>
      </c>
    </row>
    <row r="17" spans="2:7" ht="24" x14ac:dyDescent="0.25">
      <c r="B17" s="9" t="s">
        <v>24</v>
      </c>
      <c r="C17" s="18">
        <f>SUM(C18:C24)</f>
        <v>416049.76999999996</v>
      </c>
      <c r="D17" s="18">
        <f>SUM(D18:D24)</f>
        <v>371339.15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-595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-1697.17</v>
      </c>
      <c r="D20" s="24">
        <v>9026.02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9026.0300000000007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408720.91</v>
      </c>
      <c r="D24" s="24">
        <v>362908.13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4500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4500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1861817.71</v>
      </c>
      <c r="D47" s="18">
        <f>SUM(D41,D38,D37,D31,D25,D17,D9)</f>
        <v>558221.72</v>
      </c>
      <c r="E47" s="5" t="s">
        <v>83</v>
      </c>
      <c r="F47" s="18">
        <f>SUM(F42,F38,F31,F27,F26,F23,F19,F9)</f>
        <v>2042389.4699999997</v>
      </c>
      <c r="G47" s="18">
        <f>SUM(G42,G38,G31,G27,G26,G23,G19,G9)</f>
        <v>792177.97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18721420.219999999</v>
      </c>
      <c r="D52" s="24">
        <v>18247911.620000001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2295109</v>
      </c>
      <c r="D53" s="24">
        <v>1127090.04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71200</v>
      </c>
      <c r="D54" s="24">
        <v>56600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-7099650.0999999996</v>
      </c>
      <c r="D55" s="24">
        <v>-6326508.2199999997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2042389.4699999997</v>
      </c>
      <c r="G59" s="18">
        <f>SUM(G47,G57)</f>
        <v>792177.97</v>
      </c>
    </row>
    <row r="60" spans="2:7" ht="24" x14ac:dyDescent="0.25">
      <c r="B60" s="3" t="s">
        <v>103</v>
      </c>
      <c r="C60" s="18">
        <f>SUM(C50:C58)</f>
        <v>13988079.119999999</v>
      </c>
      <c r="D60" s="18">
        <f>SUM(D50:D58)</f>
        <v>13105093.440000001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15849896.829999998</v>
      </c>
      <c r="D62" s="18">
        <f>SUM(D47,D60)</f>
        <v>13663315.160000002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21176400.370000001</v>
      </c>
      <c r="G63" s="18">
        <f>SUM(G64:G66)</f>
        <v>21176400.370000001</v>
      </c>
    </row>
    <row r="64" spans="2:7" x14ac:dyDescent="0.25">
      <c r="B64" s="13"/>
      <c r="C64" s="21"/>
      <c r="D64" s="21"/>
      <c r="E64" s="10" t="s">
        <v>107</v>
      </c>
      <c r="F64" s="24">
        <v>21176400.370000001</v>
      </c>
      <c r="G64" s="24">
        <v>21176400.370000001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-7368893.0099999998</v>
      </c>
      <c r="G68" s="18">
        <f>SUM(G69:G73)</f>
        <v>-8305263.1799999997</v>
      </c>
    </row>
    <row r="69" spans="2:7" x14ac:dyDescent="0.25">
      <c r="B69" s="13"/>
      <c r="C69" s="21"/>
      <c r="D69" s="21"/>
      <c r="E69" s="10" t="s">
        <v>111</v>
      </c>
      <c r="F69" s="24">
        <v>936370.17</v>
      </c>
      <c r="G69" s="24">
        <v>-964177.38</v>
      </c>
    </row>
    <row r="70" spans="2:7" x14ac:dyDescent="0.25">
      <c r="B70" s="13"/>
      <c r="C70" s="21"/>
      <c r="D70" s="21"/>
      <c r="E70" s="10" t="s">
        <v>112</v>
      </c>
      <c r="F70" s="24">
        <v>-8305263.1799999997</v>
      </c>
      <c r="G70" s="24">
        <v>-7341085.7999999998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13807507.360000001</v>
      </c>
      <c r="G79" s="18">
        <f>SUM(G63,G68,G75)</f>
        <v>12871137.190000001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8" ht="24" x14ac:dyDescent="0.25">
      <c r="B81" s="13"/>
      <c r="C81" s="21"/>
      <c r="D81" s="21"/>
      <c r="E81" s="5" t="s">
        <v>120</v>
      </c>
      <c r="F81" s="18">
        <f>SUM(F59,F79)</f>
        <v>15849896.830000002</v>
      </c>
      <c r="G81" s="18">
        <f>SUM(G59,G79)</f>
        <v>13663315.160000002</v>
      </c>
    </row>
    <row r="82" spans="2:8" ht="14.25" customHeight="1" thickBot="1" x14ac:dyDescent="0.3">
      <c r="B82" s="16"/>
      <c r="C82" s="22"/>
      <c r="D82" s="22"/>
      <c r="E82" s="17"/>
      <c r="F82" s="23"/>
      <c r="G82" s="23"/>
    </row>
    <row r="83" spans="2:8" ht="15" customHeight="1" x14ac:dyDescent="0.25"/>
    <row r="84" spans="2:8" s="27" customFormat="1" x14ac:dyDescent="0.25">
      <c r="B84" s="41" t="s">
        <v>125</v>
      </c>
      <c r="C84" s="41"/>
      <c r="D84" s="41"/>
      <c r="E84" s="41"/>
      <c r="F84" s="41"/>
      <c r="G84" s="41"/>
      <c r="H84" s="41"/>
    </row>
    <row r="85" spans="2:8" s="27" customFormat="1" x14ac:dyDescent="0.25">
      <c r="B85" s="30"/>
      <c r="C85" s="30"/>
      <c r="D85" s="30"/>
      <c r="E85" s="30"/>
      <c r="F85" s="30"/>
      <c r="G85" s="30"/>
      <c r="H85" s="30"/>
    </row>
    <row r="86" spans="2:8" s="27" customFormat="1" x14ac:dyDescent="0.25">
      <c r="B86" s="30"/>
      <c r="C86" s="30"/>
      <c r="D86" s="30"/>
      <c r="E86" s="30"/>
      <c r="F86" s="30"/>
      <c r="G86" s="30"/>
      <c r="H86" s="30"/>
    </row>
    <row r="87" spans="2:8" s="27" customFormat="1" x14ac:dyDescent="0.25">
      <c r="B87" s="30"/>
      <c r="C87" s="30"/>
      <c r="D87" s="30"/>
      <c r="E87" s="30"/>
      <c r="F87" s="30"/>
      <c r="G87" s="30"/>
      <c r="H87" s="30"/>
    </row>
    <row r="88" spans="2:8" s="27" customFormat="1" x14ac:dyDescent="0.25">
      <c r="B88" s="31"/>
      <c r="C88" s="31" t="s">
        <v>126</v>
      </c>
      <c r="D88" s="31"/>
      <c r="E88" s="31" t="s">
        <v>127</v>
      </c>
      <c r="F88" s="30"/>
      <c r="G88" s="30"/>
      <c r="H88" s="30"/>
    </row>
    <row r="89" spans="2:8" s="27" customFormat="1" x14ac:dyDescent="0.25">
      <c r="B89" s="31"/>
      <c r="C89" s="31" t="s">
        <v>128</v>
      </c>
      <c r="D89" s="31"/>
      <c r="E89" s="31" t="s">
        <v>129</v>
      </c>
      <c r="F89" s="30"/>
      <c r="G89" s="30"/>
      <c r="H89" s="30"/>
    </row>
    <row r="90" spans="2:8" s="27" customFormat="1" x14ac:dyDescent="0.25">
      <c r="B90" s="31"/>
      <c r="C90" s="31"/>
      <c r="D90" s="31"/>
      <c r="E90" s="31"/>
      <c r="F90" s="30"/>
      <c r="G90" s="30"/>
      <c r="H90" s="30"/>
    </row>
    <row r="91" spans="2:8" s="27" customFormat="1" x14ac:dyDescent="0.25">
      <c r="B91" s="26"/>
      <c r="C91" s="26"/>
      <c r="D91" s="26"/>
      <c r="E91" s="26"/>
    </row>
    <row r="92" spans="2:8" s="27" customFormat="1" x14ac:dyDescent="0.25">
      <c r="B92" s="26"/>
      <c r="C92" s="26"/>
      <c r="D92" s="26"/>
      <c r="E92" s="26"/>
    </row>
    <row r="93" spans="2:8" s="27" customFormat="1" x14ac:dyDescent="0.25">
      <c r="B93" s="26"/>
      <c r="C93" s="26"/>
      <c r="D93" s="26"/>
      <c r="E93" s="26"/>
    </row>
    <row r="94" spans="2:8" s="27" customFormat="1" x14ac:dyDescent="0.25">
      <c r="B94" s="26"/>
      <c r="C94" s="26"/>
      <c r="D94" s="26"/>
      <c r="E94" s="26"/>
    </row>
    <row r="95" spans="2:8" s="27" customFormat="1" x14ac:dyDescent="0.25">
      <c r="B95" s="26"/>
      <c r="C95" s="26"/>
      <c r="D95" s="26"/>
      <c r="E95" s="26"/>
    </row>
    <row r="96" spans="2:8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5">
    <mergeCell ref="B2:G2"/>
    <mergeCell ref="B3:G3"/>
    <mergeCell ref="B4:G4"/>
    <mergeCell ref="B5:G5"/>
    <mergeCell ref="B84:H84"/>
  </mergeCells>
  <pageMargins left="0.23622047244094491" right="0.23622047244094491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2025-01-30T17:26:53Z</cp:lastPrinted>
  <dcterms:created xsi:type="dcterms:W3CDTF">2020-01-08T19:54:23Z</dcterms:created>
  <dcterms:modified xsi:type="dcterms:W3CDTF">2025-01-30T17:27:09Z</dcterms:modified>
</cp:coreProperties>
</file>